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jar\OneDrive\Desktop\"/>
    </mc:Choice>
  </mc:AlternateContent>
  <xr:revisionPtr revIDLastSave="0" documentId="8_{256CA789-41E5-4B70-A96A-112BCE312653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state="hidden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" i="2" l="1"/>
  <c r="G2" i="2"/>
  <c r="E3" i="2" l="1"/>
  <c r="E4" i="2" s="1"/>
  <c r="E5" i="2" s="1"/>
  <c r="E6" i="2" s="1"/>
  <c r="G3" i="2"/>
  <c r="G4" i="2" s="1"/>
  <c r="G5" i="2" s="1"/>
  <c r="G6" i="2" s="1"/>
  <c r="A6" i="2" l="1"/>
  <c r="A4" i="2"/>
  <c r="A5" i="2"/>
  <c r="A3" i="2"/>
  <c r="A2" i="2"/>
</calcChain>
</file>

<file path=xl/sharedStrings.xml><?xml version="1.0" encoding="utf-8"?>
<sst xmlns="http://schemas.openxmlformats.org/spreadsheetml/2006/main" count="315" uniqueCount="256">
  <si>
    <t>Academic Year</t>
  </si>
  <si>
    <t>Category</t>
  </si>
  <si>
    <t>General</t>
  </si>
  <si>
    <t>SC</t>
  </si>
  <si>
    <t>ST</t>
  </si>
  <si>
    <t>OBC</t>
  </si>
  <si>
    <t>Others</t>
  </si>
  <si>
    <t>Quota</t>
  </si>
  <si>
    <t>Government</t>
  </si>
  <si>
    <t>Management</t>
  </si>
  <si>
    <t>None</t>
  </si>
  <si>
    <t>-</t>
  </si>
  <si>
    <t>GM</t>
  </si>
  <si>
    <t>III - B</t>
  </si>
  <si>
    <t>II - A</t>
  </si>
  <si>
    <t>Arunkumar B</t>
  </si>
  <si>
    <t>Cat - I</t>
  </si>
  <si>
    <t>III - A</t>
  </si>
  <si>
    <t>Gangadhar</t>
  </si>
  <si>
    <t>Sharanappa</t>
  </si>
  <si>
    <t>Bhimaray</t>
  </si>
  <si>
    <t>Nasir Uddin Khan</t>
  </si>
  <si>
    <t>Rohit B. Muttagi</t>
  </si>
  <si>
    <t>Basappa</t>
  </si>
  <si>
    <t>Anmol Ahmed Quadri</t>
  </si>
  <si>
    <t>Walisab M.A</t>
  </si>
  <si>
    <t>Shruti</t>
  </si>
  <si>
    <t>Damodhar Kulkarni</t>
  </si>
  <si>
    <t>Jadhav Pratiksha Mahadeo</t>
  </si>
  <si>
    <t>Mahadeo</t>
  </si>
  <si>
    <t>Nagaraj Naik   N.H.</t>
  </si>
  <si>
    <t>Hanumanth Naik</t>
  </si>
  <si>
    <t>Shwetha  B.  Jalihal</t>
  </si>
  <si>
    <t>Basavana Gowda  B.J.</t>
  </si>
  <si>
    <t>Pooja  B.S.</t>
  </si>
  <si>
    <t>Basayya  S.</t>
  </si>
  <si>
    <t>Manjula  S.</t>
  </si>
  <si>
    <t>Suresh Naik</t>
  </si>
  <si>
    <t>MD. Mukarram Shariff  S.K.</t>
  </si>
  <si>
    <t>Nabi Rasool  S.K.</t>
  </si>
  <si>
    <t>II - B</t>
  </si>
  <si>
    <t>Sapna</t>
  </si>
  <si>
    <t>Seetaram</t>
  </si>
  <si>
    <t>Kruthik   K.T.</t>
  </si>
  <si>
    <t>Thimmappa  B.H.</t>
  </si>
  <si>
    <t>II -A</t>
  </si>
  <si>
    <t>Mani  D.M.</t>
  </si>
  <si>
    <t>Muddi Reddy  D.S.</t>
  </si>
  <si>
    <t>Manjunath</t>
  </si>
  <si>
    <t>Gurulingappa Maddla</t>
  </si>
  <si>
    <t>Jilani Pasha</t>
  </si>
  <si>
    <t>Ghalib Sab</t>
  </si>
  <si>
    <t>II -B</t>
  </si>
  <si>
    <t>Ranjith  G.K.</t>
  </si>
  <si>
    <t>Kenchappa  G.K.</t>
  </si>
  <si>
    <t>Nayana</t>
  </si>
  <si>
    <t>Sadananda</t>
  </si>
  <si>
    <t>III -B</t>
  </si>
  <si>
    <t>Veena  J.</t>
  </si>
  <si>
    <t>Jai Kumar  R.</t>
  </si>
  <si>
    <t>Sneha S.</t>
  </si>
  <si>
    <t>Suryakant</t>
  </si>
  <si>
    <t>S. Keerti</t>
  </si>
  <si>
    <t>Shrinivas</t>
  </si>
  <si>
    <t>Meerasab Mulimani</t>
  </si>
  <si>
    <t>Mrtuza</t>
  </si>
  <si>
    <t>Krishnasa</t>
  </si>
  <si>
    <t>II A</t>
  </si>
  <si>
    <t>Nayana  H.</t>
  </si>
  <si>
    <t>Shivakumar  H.</t>
  </si>
  <si>
    <t>Bhavana H.C.</t>
  </si>
  <si>
    <t>H.C.  Chandrashekhar</t>
  </si>
  <si>
    <t>Shivanand</t>
  </si>
  <si>
    <t>Gopi  C.</t>
  </si>
  <si>
    <t>Vaishnavi</t>
  </si>
  <si>
    <t>Prabhakar</t>
  </si>
  <si>
    <t>Monika Mehta</t>
  </si>
  <si>
    <t>Vishwajeet Mehta</t>
  </si>
  <si>
    <t>Sumanth  T.R.</t>
  </si>
  <si>
    <t>Rudrappa  T.</t>
  </si>
  <si>
    <t>Rohan</t>
  </si>
  <si>
    <t xml:space="preserve">Ramesh </t>
  </si>
  <si>
    <t>Patil Swati Vijaykumar</t>
  </si>
  <si>
    <t>Vijaykumar</t>
  </si>
  <si>
    <t>J. Abhishek Goud</t>
  </si>
  <si>
    <t>J.  Ggovardhana Goud</t>
  </si>
  <si>
    <t>Nihal   P.</t>
  </si>
  <si>
    <t>Pundlik Joshi  P.</t>
  </si>
  <si>
    <t>Hiremath Gurushant Gangadhar</t>
  </si>
  <si>
    <t>J. Vinay Kumar</t>
  </si>
  <si>
    <t xml:space="preserve">Srinivas  T. </t>
  </si>
  <si>
    <t>Mali Vikas Sidram</t>
  </si>
  <si>
    <t>Sidram</t>
  </si>
  <si>
    <t>Abheesh  T.M.</t>
  </si>
  <si>
    <t>Prabhakar  T.M.</t>
  </si>
  <si>
    <t>Nithish  Y.S.</t>
  </si>
  <si>
    <t>Sheshanna  Y.K.</t>
  </si>
  <si>
    <t>Teli Akash Manohar</t>
  </si>
  <si>
    <t>Manohar</t>
  </si>
  <si>
    <t>Fizamin Zannat</t>
  </si>
  <si>
    <t>Ashwitha</t>
  </si>
  <si>
    <t>K.M.Sharanabasaiah Swamy</t>
  </si>
  <si>
    <t>Biradar Ketan Bhimaray</t>
  </si>
  <si>
    <t>Yadave Vishakha Dattatray</t>
  </si>
  <si>
    <t>Dattatray</t>
  </si>
  <si>
    <t>Nowsad Soib Aktar</t>
  </si>
  <si>
    <t>Mainul Hoque</t>
  </si>
  <si>
    <t>Nazmum Sultana</t>
  </si>
  <si>
    <t>Jaynal Abedin</t>
  </si>
  <si>
    <t>Gurushetty</t>
  </si>
  <si>
    <t>Nagashetty Bawage</t>
  </si>
  <si>
    <t>Ravichandra</t>
  </si>
  <si>
    <t>Gururaj Sangapur</t>
  </si>
  <si>
    <t>Abu Sayed</t>
  </si>
  <si>
    <t>Tazibur Rahman</t>
  </si>
  <si>
    <t>Mohdin Samima Aktara Hasan</t>
  </si>
  <si>
    <t>MD.Hazarat Ali</t>
  </si>
  <si>
    <t>Salma Aktar Hasan</t>
  </si>
  <si>
    <t>Hazarat Ali</t>
  </si>
  <si>
    <t>Anuja</t>
  </si>
  <si>
    <t>Sharabana Gouda</t>
  </si>
  <si>
    <t>Akayed Ullah</t>
  </si>
  <si>
    <t>Majida Aktara Begum</t>
  </si>
  <si>
    <t>Dandewad Manoj Santoshreddy</t>
  </si>
  <si>
    <t>Santoshreddy</t>
  </si>
  <si>
    <t>Rubina Riaj</t>
  </si>
  <si>
    <t>Rahul Amin</t>
  </si>
  <si>
    <t>Kore Sachin Govind</t>
  </si>
  <si>
    <t>Govind</t>
  </si>
  <si>
    <t>Shuhani Yeasmin</t>
  </si>
  <si>
    <t>Abdul Rahman</t>
  </si>
  <si>
    <t>U. Shiva Prasad</t>
  </si>
  <si>
    <t>U. Thammanna</t>
  </si>
  <si>
    <t>Patil Pooja Pramod</t>
  </si>
  <si>
    <t>Pramod</t>
  </si>
  <si>
    <t>Rohmani Mahabuba</t>
  </si>
  <si>
    <t>Mazibur Rahman</t>
  </si>
  <si>
    <t>Shaikh Salman Shaikh Razzak</t>
  </si>
  <si>
    <t>Shaikh Razzak</t>
  </si>
  <si>
    <t>Sowmya C.G.</t>
  </si>
  <si>
    <t>Kabir Ahmed</t>
  </si>
  <si>
    <t>Abdul Hye</t>
  </si>
  <si>
    <t>308,</t>
  </si>
  <si>
    <t>299,</t>
  </si>
  <si>
    <t>268,</t>
  </si>
  <si>
    <t>180,</t>
  </si>
  <si>
    <t>280,</t>
  </si>
  <si>
    <t>223,</t>
  </si>
  <si>
    <t>128,</t>
  </si>
  <si>
    <t>41,</t>
  </si>
  <si>
    <t>32,</t>
  </si>
  <si>
    <t>64,</t>
  </si>
  <si>
    <t>296,</t>
  </si>
  <si>
    <t>259,</t>
  </si>
  <si>
    <t>219,</t>
  </si>
  <si>
    <t>151,</t>
  </si>
  <si>
    <t>247,</t>
  </si>
  <si>
    <t>252,</t>
  </si>
  <si>
    <t>114,</t>
  </si>
  <si>
    <t>28,</t>
  </si>
  <si>
    <t>206,</t>
  </si>
  <si>
    <t>293,</t>
  </si>
  <si>
    <t>90,</t>
  </si>
  <si>
    <t>187,</t>
  </si>
  <si>
    <t>80,</t>
  </si>
  <si>
    <t>238,</t>
  </si>
  <si>
    <t>43,</t>
  </si>
  <si>
    <t>60,</t>
  </si>
  <si>
    <t>66,</t>
  </si>
  <si>
    <t>272,</t>
  </si>
  <si>
    <t>310,</t>
  </si>
  <si>
    <t>300,</t>
  </si>
  <si>
    <t>87,</t>
  </si>
  <si>
    <t>111,</t>
  </si>
  <si>
    <t>255,</t>
  </si>
  <si>
    <t>45,</t>
  </si>
  <si>
    <t>276,</t>
  </si>
  <si>
    <t>146,</t>
  </si>
  <si>
    <t>338,</t>
  </si>
  <si>
    <t>226,</t>
  </si>
  <si>
    <t>14,</t>
  </si>
  <si>
    <t>48,</t>
  </si>
  <si>
    <t>275,</t>
  </si>
  <si>
    <t>115,</t>
  </si>
  <si>
    <t>44,</t>
  </si>
  <si>
    <t>230,</t>
  </si>
  <si>
    <t>57,</t>
  </si>
  <si>
    <t>61,</t>
  </si>
  <si>
    <t>T.M.A.E.Society's  Ayurvedic  Medical  College  &amp;  Hospital,  Hosapete.</t>
  </si>
  <si>
    <t>Sl.No.</t>
  </si>
  <si>
    <t>Name of the Candidate</t>
  </si>
  <si>
    <t>Father's Name</t>
  </si>
  <si>
    <t>Reg. No</t>
  </si>
  <si>
    <t>NEET Score</t>
  </si>
  <si>
    <t>IInd B.A.M.S. Students  2019-20  Batch</t>
  </si>
  <si>
    <t>19A4284</t>
  </si>
  <si>
    <t>19A4249</t>
  </si>
  <si>
    <t>19A4292</t>
  </si>
  <si>
    <t>19A4259</t>
  </si>
  <si>
    <t>19A4271</t>
  </si>
  <si>
    <t>19A4294</t>
  </si>
  <si>
    <t>19A4280</t>
  </si>
  <si>
    <t>19A4266</t>
  </si>
  <si>
    <t>19A4268</t>
  </si>
  <si>
    <t>19A4289</t>
  </si>
  <si>
    <t>19A4262</t>
  </si>
  <si>
    <t>19A4265</t>
  </si>
  <si>
    <t>19A4267</t>
  </si>
  <si>
    <t>19A4260</t>
  </si>
  <si>
    <t>19A4281</t>
  </si>
  <si>
    <t>19A4272</t>
  </si>
  <si>
    <t>19A4300</t>
  </si>
  <si>
    <t>19A4295</t>
  </si>
  <si>
    <t>19A4287</t>
  </si>
  <si>
    <t>19A4269</t>
  </si>
  <si>
    <t>19A4251</t>
  </si>
  <si>
    <t>19A4273</t>
  </si>
  <si>
    <t>19A4253</t>
  </si>
  <si>
    <t>19A4291</t>
  </si>
  <si>
    <t>19A4296</t>
  </si>
  <si>
    <t>19A4299</t>
  </si>
  <si>
    <t>19A4270</t>
  </si>
  <si>
    <t>19A4297</t>
  </si>
  <si>
    <t>19A4283</t>
  </si>
  <si>
    <t>19A4279</t>
  </si>
  <si>
    <t>19A4303</t>
  </si>
  <si>
    <t>19A4275</t>
  </si>
  <si>
    <t>19A4257</t>
  </si>
  <si>
    <t>19A4258</t>
  </si>
  <si>
    <t>19A4264</t>
  </si>
  <si>
    <t>19A4246</t>
  </si>
  <si>
    <t>19A4276</t>
  </si>
  <si>
    <t>19A4298</t>
  </si>
  <si>
    <t>19A4255</t>
  </si>
  <si>
    <t>19A4252</t>
  </si>
  <si>
    <t>19A4254</t>
  </si>
  <si>
    <t>19A4301</t>
  </si>
  <si>
    <t>19A4277</t>
  </si>
  <si>
    <t>19A4274</t>
  </si>
  <si>
    <t>19A4256</t>
  </si>
  <si>
    <t>19A4282</t>
  </si>
  <si>
    <t>19A4247</t>
  </si>
  <si>
    <t>19A4263</t>
  </si>
  <si>
    <t>19A4288</t>
  </si>
  <si>
    <t>19A4250</t>
  </si>
  <si>
    <t>19A4248</t>
  </si>
  <si>
    <t>19A4286</t>
  </si>
  <si>
    <t>19A4293</t>
  </si>
  <si>
    <t>19A4305</t>
  </si>
  <si>
    <t>19A4278</t>
  </si>
  <si>
    <t>19A4285</t>
  </si>
  <si>
    <t>19A4290</t>
  </si>
  <si>
    <t>19A4304</t>
  </si>
  <si>
    <t>266,</t>
  </si>
  <si>
    <t>108,</t>
  </si>
  <si>
    <t>323,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</si>
</sst>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0" fontId="3" fillId="0" borderId="0" xfId="1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0" fontId="2" fillId="0" borderId="1" xfId="1" applyNumberFormat="1" applyFont="1" applyBorder="1" applyAlignment="1" applyProtection="1">
      <alignment horizontal="center" wrapText="1"/>
      <protection locked="0"/>
    </xf>
    <xf numFmtId="10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showGridLines="0" tabSelected="1" topLeftCell="A7" workbookViewId="0">
      <selection activeCell="H25" sqref="H25"/>
    </sheetView>
  </sheetViews>
  <sheetFormatPr defaultColWidth="9.1796875" defaultRowHeight="14.5" x14ac:dyDescent="0.35"/>
  <cols>
    <col min="1" max="1" width="7.81640625" customWidth="1"/>
    <col min="2" max="2" width="30.1796875" customWidth="1"/>
    <col min="3" max="3" width="26.453125" customWidth="1"/>
    <col min="4" max="4" width="19.54296875" customWidth="1"/>
    <col min="5" max="5" width="12" customWidth="1"/>
    <col min="6" max="6" width="20.1796875" customWidth="1"/>
  </cols>
  <sheetData>
    <row r="1" spans="1:6" s="1" customFormat="1" x14ac:dyDescent="0.35">
      <c r="A1" s="8"/>
      <c r="B1" s="8"/>
      <c r="C1" s="8"/>
      <c r="D1" s="8"/>
      <c r="E1" s="9"/>
      <c r="F1" s="8"/>
    </row>
    <row r="2" spans="1:6" s="1" customFormat="1" ht="18" x14ac:dyDescent="0.4">
      <c r="A2" s="14" t="s">
        <v>188</v>
      </c>
      <c r="B2" s="14"/>
      <c r="C2" s="14"/>
      <c r="D2" s="14"/>
      <c r="E2" s="14"/>
      <c r="F2" s="14"/>
    </row>
    <row r="3" spans="1:6" s="1" customFormat="1" ht="18" x14ac:dyDescent="0.4">
      <c r="A3" s="14" t="s">
        <v>194</v>
      </c>
      <c r="B3" s="14"/>
      <c r="C3" s="14"/>
      <c r="D3" s="14"/>
      <c r="E3" s="14"/>
      <c r="F3" s="14"/>
    </row>
    <row r="4" spans="1:6" s="1" customFormat="1" x14ac:dyDescent="0.35">
      <c r="A4" s="8"/>
      <c r="B4" s="8"/>
      <c r="C4" s="8"/>
      <c r="D4" s="8"/>
      <c r="E4" s="9"/>
      <c r="F4" s="8"/>
    </row>
    <row r="5" spans="1:6" s="1" customFormat="1" x14ac:dyDescent="0.35">
      <c r="A5" s="10" t="s">
        <v>189</v>
      </c>
      <c r="B5" s="10" t="s">
        <v>190</v>
      </c>
      <c r="C5" s="10" t="s">
        <v>191</v>
      </c>
      <c r="D5" s="10" t="s">
        <v>192</v>
      </c>
      <c r="E5" s="11" t="s">
        <v>193</v>
      </c>
      <c r="F5" s="10" t="s">
        <v>1</v>
      </c>
    </row>
    <row r="6" spans="1:6" s="1" customFormat="1" x14ac:dyDescent="0.35">
      <c r="A6" s="13">
        <v>1</v>
      </c>
      <c r="B6" s="7" t="s">
        <v>93</v>
      </c>
      <c r="C6" s="7" t="s">
        <v>94</v>
      </c>
      <c r="D6" s="7" t="s">
        <v>230</v>
      </c>
      <c r="E6" s="12" t="s">
        <v>162</v>
      </c>
      <c r="F6" s="13" t="s">
        <v>13</v>
      </c>
    </row>
    <row r="7" spans="1:6" s="1" customFormat="1" x14ac:dyDescent="0.35">
      <c r="A7" s="13">
        <v>2</v>
      </c>
      <c r="B7" s="7" t="s">
        <v>113</v>
      </c>
      <c r="C7" s="7" t="s">
        <v>114</v>
      </c>
      <c r="D7" s="7" t="s">
        <v>241</v>
      </c>
      <c r="E7" s="12">
        <v>0.69</v>
      </c>
      <c r="F7" s="13" t="s">
        <v>12</v>
      </c>
    </row>
    <row r="8" spans="1:6" s="1" customFormat="1" x14ac:dyDescent="0.35">
      <c r="A8" s="13">
        <v>3</v>
      </c>
      <c r="B8" s="7" t="s">
        <v>121</v>
      </c>
      <c r="C8" s="7" t="s">
        <v>122</v>
      </c>
      <c r="D8" s="7" t="s">
        <v>245</v>
      </c>
      <c r="E8" s="12" t="s">
        <v>164</v>
      </c>
      <c r="F8" s="13" t="s">
        <v>12</v>
      </c>
    </row>
    <row r="9" spans="1:6" s="1" customFormat="1" ht="12.75" customHeight="1" x14ac:dyDescent="0.35">
      <c r="A9" s="13">
        <v>4</v>
      </c>
      <c r="B9" s="7" t="s">
        <v>24</v>
      </c>
      <c r="C9" s="7" t="s">
        <v>25</v>
      </c>
      <c r="D9" s="7" t="s">
        <v>196</v>
      </c>
      <c r="E9" s="12" t="s">
        <v>163</v>
      </c>
      <c r="F9" s="13" t="s">
        <v>5</v>
      </c>
    </row>
    <row r="10" spans="1:6" s="1" customFormat="1" x14ac:dyDescent="0.35">
      <c r="A10" s="13">
        <v>5</v>
      </c>
      <c r="B10" s="7" t="s">
        <v>119</v>
      </c>
      <c r="C10" s="7" t="s">
        <v>120</v>
      </c>
      <c r="D10" s="7" t="s">
        <v>244</v>
      </c>
      <c r="E10" s="12" t="s">
        <v>253</v>
      </c>
      <c r="F10" s="13" t="s">
        <v>13</v>
      </c>
    </row>
    <row r="11" spans="1:6" s="1" customFormat="1" x14ac:dyDescent="0.35">
      <c r="A11" s="13">
        <v>6</v>
      </c>
      <c r="B11" s="7" t="s">
        <v>15</v>
      </c>
      <c r="C11" s="7" t="s">
        <v>66</v>
      </c>
      <c r="D11" s="7" t="s">
        <v>215</v>
      </c>
      <c r="E11" s="12" t="s">
        <v>161</v>
      </c>
      <c r="F11" s="13" t="s">
        <v>67</v>
      </c>
    </row>
    <row r="12" spans="1:6" s="1" customFormat="1" ht="17.25" customHeight="1" x14ac:dyDescent="0.35">
      <c r="A12" s="13">
        <v>7</v>
      </c>
      <c r="B12" s="7" t="s">
        <v>100</v>
      </c>
      <c r="C12" s="7" t="s">
        <v>101</v>
      </c>
      <c r="D12" s="7" t="s">
        <v>234</v>
      </c>
      <c r="E12" s="12" t="s">
        <v>160</v>
      </c>
      <c r="F12" s="13" t="s">
        <v>13</v>
      </c>
    </row>
    <row r="13" spans="1:6" s="1" customFormat="1" x14ac:dyDescent="0.35">
      <c r="A13" s="13">
        <v>8</v>
      </c>
      <c r="B13" s="7" t="s">
        <v>70</v>
      </c>
      <c r="C13" s="7" t="s">
        <v>71</v>
      </c>
      <c r="D13" s="7" t="s">
        <v>217</v>
      </c>
      <c r="E13" s="12" t="s">
        <v>165</v>
      </c>
      <c r="F13" s="13" t="s">
        <v>16</v>
      </c>
    </row>
    <row r="14" spans="1:6" s="1" customFormat="1" ht="15.75" customHeight="1" x14ac:dyDescent="0.35">
      <c r="A14" s="13">
        <v>9</v>
      </c>
      <c r="B14" s="7" t="s">
        <v>102</v>
      </c>
      <c r="C14" s="7" t="s">
        <v>20</v>
      </c>
      <c r="D14" s="7" t="s">
        <v>235</v>
      </c>
      <c r="E14" s="12" t="s">
        <v>159</v>
      </c>
      <c r="F14" s="13" t="s">
        <v>12</v>
      </c>
    </row>
    <row r="15" spans="1:6" s="1" customFormat="1" x14ac:dyDescent="0.35">
      <c r="A15" s="13">
        <v>10</v>
      </c>
      <c r="B15" s="7" t="s">
        <v>99</v>
      </c>
      <c r="C15" s="7" t="s">
        <v>21</v>
      </c>
      <c r="D15" s="7" t="s">
        <v>233</v>
      </c>
      <c r="E15" s="12" t="s">
        <v>166</v>
      </c>
      <c r="F15" s="13" t="s">
        <v>12</v>
      </c>
    </row>
    <row r="16" spans="1:6" s="1" customFormat="1" x14ac:dyDescent="0.35">
      <c r="A16" s="13">
        <v>11</v>
      </c>
      <c r="B16" s="7" t="s">
        <v>109</v>
      </c>
      <c r="C16" s="7" t="s">
        <v>110</v>
      </c>
      <c r="D16" s="7" t="s">
        <v>239</v>
      </c>
      <c r="E16" s="12" t="s">
        <v>154</v>
      </c>
      <c r="F16" s="13" t="s">
        <v>13</v>
      </c>
    </row>
    <row r="17" spans="1:6" s="1" customFormat="1" x14ac:dyDescent="0.35">
      <c r="A17" s="13">
        <v>12</v>
      </c>
      <c r="B17" s="7" t="s">
        <v>88</v>
      </c>
      <c r="C17" s="7" t="s">
        <v>18</v>
      </c>
      <c r="D17" s="7" t="s">
        <v>227</v>
      </c>
      <c r="E17" s="12" t="s">
        <v>150</v>
      </c>
      <c r="F17" s="13" t="s">
        <v>12</v>
      </c>
    </row>
    <row r="18" spans="1:6" s="1" customFormat="1" x14ac:dyDescent="0.35">
      <c r="A18" s="13">
        <v>13</v>
      </c>
      <c r="B18" s="7" t="s">
        <v>89</v>
      </c>
      <c r="C18" s="7" t="s">
        <v>90</v>
      </c>
      <c r="D18" s="7" t="s">
        <v>228</v>
      </c>
      <c r="E18" s="12" t="s">
        <v>151</v>
      </c>
      <c r="F18" s="13" t="s">
        <v>14</v>
      </c>
    </row>
    <row r="19" spans="1:6" s="1" customFormat="1" x14ac:dyDescent="0.35">
      <c r="A19" s="13">
        <v>14</v>
      </c>
      <c r="B19" s="7" t="s">
        <v>28</v>
      </c>
      <c r="C19" s="7" t="s">
        <v>29</v>
      </c>
      <c r="D19" s="7" t="s">
        <v>198</v>
      </c>
      <c r="E19" s="12" t="s">
        <v>155</v>
      </c>
      <c r="F19" s="13" t="s">
        <v>12</v>
      </c>
    </row>
    <row r="20" spans="1:6" s="1" customFormat="1" x14ac:dyDescent="0.35">
      <c r="A20" s="13">
        <v>15</v>
      </c>
      <c r="B20" s="7" t="s">
        <v>50</v>
      </c>
      <c r="C20" s="7" t="s">
        <v>51</v>
      </c>
      <c r="D20" s="7" t="s">
        <v>208</v>
      </c>
      <c r="E20" s="12" t="s">
        <v>152</v>
      </c>
      <c r="F20" s="13" t="s">
        <v>52</v>
      </c>
    </row>
    <row r="21" spans="1:6" s="1" customFormat="1" x14ac:dyDescent="0.35">
      <c r="A21" s="13">
        <v>16</v>
      </c>
      <c r="B21" s="7" t="s">
        <v>43</v>
      </c>
      <c r="C21" s="7" t="s">
        <v>44</v>
      </c>
      <c r="D21" s="7" t="s">
        <v>205</v>
      </c>
      <c r="E21" s="12" t="s">
        <v>157</v>
      </c>
      <c r="F21" s="13" t="s">
        <v>45</v>
      </c>
    </row>
    <row r="22" spans="1:6" s="1" customFormat="1" x14ac:dyDescent="0.35">
      <c r="A22" s="13">
        <v>17</v>
      </c>
      <c r="B22" s="7" t="s">
        <v>115</v>
      </c>
      <c r="C22" s="7" t="s">
        <v>116</v>
      </c>
      <c r="D22" s="7" t="s">
        <v>242</v>
      </c>
      <c r="E22" s="12">
        <v>0.57330000000000003</v>
      </c>
      <c r="F22" s="13" t="s">
        <v>12</v>
      </c>
    </row>
    <row r="23" spans="1:6" s="1" customFormat="1" x14ac:dyDescent="0.35">
      <c r="A23" s="13">
        <v>18</v>
      </c>
      <c r="B23" s="7" t="s">
        <v>91</v>
      </c>
      <c r="C23" s="7" t="s">
        <v>92</v>
      </c>
      <c r="D23" s="7" t="s">
        <v>229</v>
      </c>
      <c r="E23" s="12" t="s">
        <v>158</v>
      </c>
      <c r="F23" s="13" t="s">
        <v>12</v>
      </c>
    </row>
    <row r="24" spans="1:6" s="1" customFormat="1" x14ac:dyDescent="0.35">
      <c r="A24" s="13">
        <v>19</v>
      </c>
      <c r="B24" s="7" t="s">
        <v>46</v>
      </c>
      <c r="C24" s="7" t="s">
        <v>47</v>
      </c>
      <c r="D24" s="7" t="s">
        <v>206</v>
      </c>
      <c r="E24" s="12" t="s">
        <v>153</v>
      </c>
      <c r="F24" s="13" t="s">
        <v>17</v>
      </c>
    </row>
    <row r="25" spans="1:6" s="1" customFormat="1" x14ac:dyDescent="0.35">
      <c r="A25" s="13">
        <v>20</v>
      </c>
      <c r="B25" s="7" t="s">
        <v>36</v>
      </c>
      <c r="C25" s="7" t="s">
        <v>37</v>
      </c>
      <c r="D25" s="7" t="s">
        <v>202</v>
      </c>
      <c r="E25" s="12" t="s">
        <v>145</v>
      </c>
      <c r="F25" s="13" t="s">
        <v>3</v>
      </c>
    </row>
    <row r="26" spans="1:6" s="1" customFormat="1" x14ac:dyDescent="0.35">
      <c r="A26" s="13">
        <v>21</v>
      </c>
      <c r="B26" s="7" t="s">
        <v>48</v>
      </c>
      <c r="C26" s="7" t="s">
        <v>49</v>
      </c>
      <c r="D26" s="7" t="s">
        <v>207</v>
      </c>
      <c r="E26" s="12" t="s">
        <v>146</v>
      </c>
      <c r="F26" s="13" t="s">
        <v>14</v>
      </c>
    </row>
    <row r="27" spans="1:6" s="1" customFormat="1" x14ac:dyDescent="0.35">
      <c r="A27" s="13">
        <v>22</v>
      </c>
      <c r="B27" s="7" t="s">
        <v>127</v>
      </c>
      <c r="C27" s="7" t="s">
        <v>128</v>
      </c>
      <c r="D27" s="7" t="s">
        <v>207</v>
      </c>
      <c r="E27" s="12" t="s">
        <v>156</v>
      </c>
      <c r="F27" s="13" t="s">
        <v>12</v>
      </c>
    </row>
    <row r="28" spans="1:6" s="1" customFormat="1" x14ac:dyDescent="0.35">
      <c r="A28" s="13">
        <v>23</v>
      </c>
      <c r="B28" s="7" t="s">
        <v>38</v>
      </c>
      <c r="C28" s="7" t="s">
        <v>39</v>
      </c>
      <c r="D28" s="7" t="s">
        <v>203</v>
      </c>
      <c r="E28" s="12" t="s">
        <v>255</v>
      </c>
      <c r="F28" s="13" t="s">
        <v>40</v>
      </c>
    </row>
    <row r="29" spans="1:6" s="1" customFormat="1" x14ac:dyDescent="0.35">
      <c r="A29" s="13">
        <v>24</v>
      </c>
      <c r="B29" s="7" t="s">
        <v>64</v>
      </c>
      <c r="C29" s="7" t="s">
        <v>65</v>
      </c>
      <c r="D29" s="7" t="s">
        <v>214</v>
      </c>
      <c r="E29" s="12" t="s">
        <v>147</v>
      </c>
      <c r="F29" s="13" t="s">
        <v>40</v>
      </c>
    </row>
    <row r="30" spans="1:6" s="1" customFormat="1" x14ac:dyDescent="0.35">
      <c r="A30" s="13">
        <v>25</v>
      </c>
      <c r="B30" s="7" t="s">
        <v>76</v>
      </c>
      <c r="C30" s="7" t="s">
        <v>77</v>
      </c>
      <c r="D30" s="7" t="s">
        <v>221</v>
      </c>
      <c r="E30" s="12" t="s">
        <v>144</v>
      </c>
      <c r="F30" s="13" t="s">
        <v>3</v>
      </c>
    </row>
    <row r="31" spans="1:6" s="1" customFormat="1" x14ac:dyDescent="0.35">
      <c r="A31" s="13">
        <v>26</v>
      </c>
      <c r="B31" s="7" t="s">
        <v>30</v>
      </c>
      <c r="C31" s="7" t="s">
        <v>31</v>
      </c>
      <c r="D31" s="7" t="s">
        <v>199</v>
      </c>
      <c r="E31" s="12" t="s">
        <v>148</v>
      </c>
      <c r="F31" s="13" t="s">
        <v>3</v>
      </c>
    </row>
    <row r="32" spans="1:6" s="1" customFormat="1" x14ac:dyDescent="0.35">
      <c r="A32" s="13">
        <v>27</v>
      </c>
      <c r="B32" s="7" t="s">
        <v>55</v>
      </c>
      <c r="C32" s="7" t="s">
        <v>56</v>
      </c>
      <c r="D32" s="7" t="s">
        <v>210</v>
      </c>
      <c r="E32" s="12" t="s">
        <v>143</v>
      </c>
      <c r="F32" s="13" t="s">
        <v>57</v>
      </c>
    </row>
    <row r="33" spans="1:6" s="1" customFormat="1" x14ac:dyDescent="0.35">
      <c r="A33" s="13">
        <v>28</v>
      </c>
      <c r="B33" s="7" t="s">
        <v>68</v>
      </c>
      <c r="C33" s="7" t="s">
        <v>69</v>
      </c>
      <c r="D33" s="7" t="s">
        <v>216</v>
      </c>
      <c r="E33" s="12" t="s">
        <v>142</v>
      </c>
      <c r="F33" s="13" t="s">
        <v>13</v>
      </c>
    </row>
    <row r="34" spans="1:6" s="1" customFormat="1" x14ac:dyDescent="0.35">
      <c r="A34" s="13">
        <v>29</v>
      </c>
      <c r="B34" s="7" t="s">
        <v>107</v>
      </c>
      <c r="C34" s="7" t="s">
        <v>108</v>
      </c>
      <c r="D34" s="7" t="s">
        <v>238</v>
      </c>
      <c r="E34" s="12" t="s">
        <v>149</v>
      </c>
      <c r="F34" s="13" t="s">
        <v>12</v>
      </c>
    </row>
    <row r="35" spans="1:6" s="1" customFormat="1" x14ac:dyDescent="0.35">
      <c r="A35" s="13">
        <v>30</v>
      </c>
      <c r="B35" s="7" t="s">
        <v>86</v>
      </c>
      <c r="C35" s="7" t="s">
        <v>87</v>
      </c>
      <c r="D35" s="7" t="s">
        <v>226</v>
      </c>
      <c r="E35" s="12">
        <v>0.68330000000000002</v>
      </c>
      <c r="F35" s="13" t="s">
        <v>40</v>
      </c>
    </row>
    <row r="36" spans="1:6" s="1" customFormat="1" x14ac:dyDescent="0.35">
      <c r="A36" s="13">
        <v>31</v>
      </c>
      <c r="B36" s="7" t="s">
        <v>95</v>
      </c>
      <c r="C36" s="7" t="s">
        <v>96</v>
      </c>
      <c r="D36" s="7" t="s">
        <v>231</v>
      </c>
      <c r="E36" s="12" t="s">
        <v>168</v>
      </c>
      <c r="F36" s="13" t="s">
        <v>12</v>
      </c>
    </row>
    <row r="37" spans="1:6" s="1" customFormat="1" x14ac:dyDescent="0.35">
      <c r="A37" s="13">
        <v>32</v>
      </c>
      <c r="B37" s="7" t="s">
        <v>105</v>
      </c>
      <c r="C37" s="7" t="s">
        <v>106</v>
      </c>
      <c r="D37" s="7" t="s">
        <v>237</v>
      </c>
      <c r="E37" s="12" t="s">
        <v>183</v>
      </c>
      <c r="F37" s="13" t="s">
        <v>12</v>
      </c>
    </row>
    <row r="38" spans="1:6" s="1" customFormat="1" ht="15" customHeight="1" x14ac:dyDescent="0.35">
      <c r="A38" s="13">
        <v>33</v>
      </c>
      <c r="B38" s="7" t="s">
        <v>133</v>
      </c>
      <c r="C38" s="7" t="s">
        <v>134</v>
      </c>
      <c r="D38" s="7" t="s">
        <v>249</v>
      </c>
      <c r="E38" s="12">
        <v>0.66</v>
      </c>
      <c r="F38" s="13" t="s">
        <v>12</v>
      </c>
    </row>
    <row r="39" spans="1:6" s="1" customFormat="1" x14ac:dyDescent="0.35">
      <c r="A39" s="13">
        <v>34</v>
      </c>
      <c r="B39" s="7" t="s">
        <v>82</v>
      </c>
      <c r="C39" s="7" t="s">
        <v>83</v>
      </c>
      <c r="D39" s="7" t="s">
        <v>224</v>
      </c>
      <c r="E39" s="12" t="s">
        <v>184</v>
      </c>
      <c r="F39" s="13" t="s">
        <v>12</v>
      </c>
    </row>
    <row r="40" spans="1:6" s="1" customFormat="1" x14ac:dyDescent="0.35">
      <c r="A40" s="13">
        <v>35</v>
      </c>
      <c r="B40" s="7" t="s">
        <v>34</v>
      </c>
      <c r="C40" s="7" t="s">
        <v>35</v>
      </c>
      <c r="D40" s="7" t="s">
        <v>201</v>
      </c>
      <c r="E40" s="12" t="s">
        <v>254</v>
      </c>
      <c r="F40" s="13" t="s">
        <v>13</v>
      </c>
    </row>
    <row r="41" spans="1:6" s="1" customFormat="1" x14ac:dyDescent="0.35">
      <c r="A41" s="13">
        <v>36</v>
      </c>
      <c r="B41" s="7" t="s">
        <v>53</v>
      </c>
      <c r="C41" s="7" t="s">
        <v>54</v>
      </c>
      <c r="D41" s="7" t="s">
        <v>209</v>
      </c>
      <c r="E41" s="12" t="s">
        <v>185</v>
      </c>
      <c r="F41" s="13" t="s">
        <v>13</v>
      </c>
    </row>
    <row r="42" spans="1:6" s="1" customFormat="1" x14ac:dyDescent="0.35">
      <c r="A42" s="13">
        <v>37</v>
      </c>
      <c r="B42" s="7" t="s">
        <v>111</v>
      </c>
      <c r="C42" s="7" t="s">
        <v>112</v>
      </c>
      <c r="D42" s="7" t="s">
        <v>240</v>
      </c>
      <c r="E42" s="12" t="s">
        <v>186</v>
      </c>
      <c r="F42" s="13" t="s">
        <v>13</v>
      </c>
    </row>
    <row r="43" spans="1:6" s="1" customFormat="1" x14ac:dyDescent="0.35">
      <c r="A43" s="13">
        <v>38</v>
      </c>
      <c r="B43" s="7" t="s">
        <v>80</v>
      </c>
      <c r="C43" s="7" t="s">
        <v>81</v>
      </c>
      <c r="D43" s="7" t="s">
        <v>223</v>
      </c>
      <c r="E43" s="12" t="s">
        <v>182</v>
      </c>
      <c r="F43" s="13" t="s">
        <v>16</v>
      </c>
    </row>
    <row r="44" spans="1:6" s="1" customFormat="1" x14ac:dyDescent="0.35">
      <c r="A44" s="13">
        <v>39</v>
      </c>
      <c r="B44" s="7" t="s">
        <v>22</v>
      </c>
      <c r="C44" s="7" t="s">
        <v>23</v>
      </c>
      <c r="D44" s="7" t="s">
        <v>195</v>
      </c>
      <c r="E44" s="12" t="s">
        <v>148</v>
      </c>
      <c r="F44" s="13" t="s">
        <v>14</v>
      </c>
    </row>
    <row r="45" spans="1:6" s="1" customFormat="1" ht="18.75" customHeight="1" x14ac:dyDescent="0.35">
      <c r="A45" s="13">
        <v>40</v>
      </c>
      <c r="B45" s="7" t="s">
        <v>135</v>
      </c>
      <c r="C45" s="7" t="s">
        <v>136</v>
      </c>
      <c r="D45" s="7" t="s">
        <v>250</v>
      </c>
      <c r="E45" s="12">
        <v>0.7</v>
      </c>
      <c r="F45" s="13" t="s">
        <v>12</v>
      </c>
    </row>
    <row r="46" spans="1:6" s="1" customFormat="1" ht="17.25" customHeight="1" x14ac:dyDescent="0.35">
      <c r="A46" s="13">
        <v>41</v>
      </c>
      <c r="B46" s="7" t="s">
        <v>125</v>
      </c>
      <c r="C46" s="7" t="s">
        <v>126</v>
      </c>
      <c r="D46" s="7" t="s">
        <v>246</v>
      </c>
      <c r="E46" s="12">
        <v>0.73660000000000003</v>
      </c>
      <c r="F46" s="13" t="s">
        <v>12</v>
      </c>
    </row>
    <row r="47" spans="1:6" s="1" customFormat="1" ht="16.5" customHeight="1" x14ac:dyDescent="0.35">
      <c r="A47" s="13">
        <v>42</v>
      </c>
      <c r="B47" s="7" t="s">
        <v>62</v>
      </c>
      <c r="C47" s="7" t="s">
        <v>63</v>
      </c>
      <c r="D47" s="7" t="s">
        <v>213</v>
      </c>
      <c r="E47" s="12" t="s">
        <v>171</v>
      </c>
      <c r="F47" s="13" t="s">
        <v>16</v>
      </c>
    </row>
    <row r="48" spans="1:6" s="1" customFormat="1" x14ac:dyDescent="0.35">
      <c r="A48" s="13">
        <v>43</v>
      </c>
      <c r="B48" s="7" t="s">
        <v>117</v>
      </c>
      <c r="C48" s="7" t="s">
        <v>118</v>
      </c>
      <c r="D48" s="7" t="s">
        <v>243</v>
      </c>
      <c r="E48" s="12">
        <v>0.63329999999999997</v>
      </c>
      <c r="F48" s="13" t="s">
        <v>12</v>
      </c>
    </row>
    <row r="49" spans="1:6" s="1" customFormat="1" x14ac:dyDescent="0.35">
      <c r="A49" s="13">
        <v>44</v>
      </c>
      <c r="B49" s="7" t="s">
        <v>41</v>
      </c>
      <c r="C49" s="7" t="s">
        <v>42</v>
      </c>
      <c r="D49" s="7" t="s">
        <v>204</v>
      </c>
      <c r="E49" s="12" t="s">
        <v>170</v>
      </c>
      <c r="F49" s="13" t="s">
        <v>13</v>
      </c>
    </row>
    <row r="50" spans="1:6" s="1" customFormat="1" x14ac:dyDescent="0.35">
      <c r="A50" s="13">
        <v>45</v>
      </c>
      <c r="B50" s="7" t="s">
        <v>137</v>
      </c>
      <c r="C50" s="7" t="s">
        <v>138</v>
      </c>
      <c r="D50" s="7" t="s">
        <v>251</v>
      </c>
      <c r="E50" s="12" t="s">
        <v>172</v>
      </c>
      <c r="F50" s="13" t="s">
        <v>12</v>
      </c>
    </row>
    <row r="51" spans="1:6" s="1" customFormat="1" x14ac:dyDescent="0.35">
      <c r="A51" s="13">
        <v>46</v>
      </c>
      <c r="B51" s="7" t="s">
        <v>72</v>
      </c>
      <c r="C51" s="7" t="s">
        <v>19</v>
      </c>
      <c r="D51" s="7" t="s">
        <v>218</v>
      </c>
      <c r="E51" s="12" t="s">
        <v>169</v>
      </c>
      <c r="F51" s="13" t="s">
        <v>17</v>
      </c>
    </row>
    <row r="52" spans="1:6" s="1" customFormat="1" x14ac:dyDescent="0.35">
      <c r="A52" s="13">
        <v>47</v>
      </c>
      <c r="B52" s="7" t="s">
        <v>26</v>
      </c>
      <c r="C52" s="7" t="s">
        <v>27</v>
      </c>
      <c r="D52" s="7" t="s">
        <v>197</v>
      </c>
      <c r="E52" s="12" t="s">
        <v>177</v>
      </c>
      <c r="F52" s="13" t="s">
        <v>12</v>
      </c>
    </row>
    <row r="53" spans="1:6" s="1" customFormat="1" ht="17.25" customHeight="1" x14ac:dyDescent="0.35">
      <c r="A53" s="13">
        <v>48</v>
      </c>
      <c r="B53" s="7" t="s">
        <v>129</v>
      </c>
      <c r="C53" s="7" t="s">
        <v>130</v>
      </c>
      <c r="D53" s="7" t="s">
        <v>247</v>
      </c>
      <c r="E53" s="12">
        <v>0.54330000000000001</v>
      </c>
      <c r="F53" s="13" t="s">
        <v>12</v>
      </c>
    </row>
    <row r="54" spans="1:6" s="1" customFormat="1" x14ac:dyDescent="0.35">
      <c r="A54" s="13">
        <v>49</v>
      </c>
      <c r="B54" s="7" t="s">
        <v>32</v>
      </c>
      <c r="C54" s="7" t="s">
        <v>33</v>
      </c>
      <c r="D54" s="7" t="s">
        <v>200</v>
      </c>
      <c r="E54" s="12" t="s">
        <v>173</v>
      </c>
      <c r="F54" s="13" t="s">
        <v>14</v>
      </c>
    </row>
    <row r="55" spans="1:6" s="1" customFormat="1" x14ac:dyDescent="0.35">
      <c r="A55" s="13">
        <v>50</v>
      </c>
      <c r="B55" s="7" t="s">
        <v>60</v>
      </c>
      <c r="C55" s="7" t="s">
        <v>61</v>
      </c>
      <c r="D55" s="7" t="s">
        <v>212</v>
      </c>
      <c r="E55" s="12" t="s">
        <v>174</v>
      </c>
      <c r="F55" s="13" t="s">
        <v>3</v>
      </c>
    </row>
    <row r="56" spans="1:6" s="1" customFormat="1" x14ac:dyDescent="0.35">
      <c r="A56" s="13">
        <v>51</v>
      </c>
      <c r="B56" s="7" t="s">
        <v>139</v>
      </c>
      <c r="C56" s="7" t="s">
        <v>73</v>
      </c>
      <c r="D56" s="7" t="s">
        <v>219</v>
      </c>
      <c r="E56" s="12" t="s">
        <v>179</v>
      </c>
      <c r="F56" s="13" t="s">
        <v>14</v>
      </c>
    </row>
    <row r="57" spans="1:6" s="1" customFormat="1" ht="16.5" customHeight="1" x14ac:dyDescent="0.35">
      <c r="A57" s="13">
        <v>52</v>
      </c>
      <c r="B57" s="7" t="s">
        <v>78</v>
      </c>
      <c r="C57" s="7" t="s">
        <v>79</v>
      </c>
      <c r="D57" s="7" t="s">
        <v>222</v>
      </c>
      <c r="E57" s="12" t="s">
        <v>178</v>
      </c>
      <c r="F57" s="13" t="s">
        <v>14</v>
      </c>
    </row>
    <row r="58" spans="1:6" s="1" customFormat="1" x14ac:dyDescent="0.35">
      <c r="A58" s="13">
        <v>53</v>
      </c>
      <c r="B58" s="7" t="s">
        <v>97</v>
      </c>
      <c r="C58" s="7" t="s">
        <v>98</v>
      </c>
      <c r="D58" s="7" t="s">
        <v>232</v>
      </c>
      <c r="E58" s="12" t="s">
        <v>180</v>
      </c>
      <c r="F58" s="13" t="s">
        <v>12</v>
      </c>
    </row>
    <row r="59" spans="1:6" s="1" customFormat="1" x14ac:dyDescent="0.35">
      <c r="A59" s="13">
        <v>54</v>
      </c>
      <c r="B59" s="7" t="s">
        <v>74</v>
      </c>
      <c r="C59" s="7" t="s">
        <v>75</v>
      </c>
      <c r="D59" s="7" t="s">
        <v>220</v>
      </c>
      <c r="E59" s="12" t="s">
        <v>176</v>
      </c>
      <c r="F59" s="13" t="s">
        <v>12</v>
      </c>
    </row>
    <row r="60" spans="1:6" s="1" customFormat="1" x14ac:dyDescent="0.35">
      <c r="A60" s="13">
        <v>55</v>
      </c>
      <c r="B60" s="7" t="s">
        <v>58</v>
      </c>
      <c r="C60" s="7" t="s">
        <v>59</v>
      </c>
      <c r="D60" s="7" t="s">
        <v>211</v>
      </c>
      <c r="E60" s="12" t="s">
        <v>165</v>
      </c>
      <c r="F60" s="13" t="s">
        <v>13</v>
      </c>
    </row>
    <row r="61" spans="1:6" s="1" customFormat="1" x14ac:dyDescent="0.35">
      <c r="A61" s="13">
        <v>56</v>
      </c>
      <c r="B61" s="7" t="s">
        <v>103</v>
      </c>
      <c r="C61" s="7" t="s">
        <v>104</v>
      </c>
      <c r="D61" s="7" t="s">
        <v>236</v>
      </c>
      <c r="E61" s="12" t="s">
        <v>181</v>
      </c>
      <c r="F61" s="13" t="s">
        <v>12</v>
      </c>
    </row>
    <row r="62" spans="1:6" s="1" customFormat="1" x14ac:dyDescent="0.35">
      <c r="A62" s="13">
        <v>57</v>
      </c>
      <c r="B62" s="7" t="s">
        <v>84</v>
      </c>
      <c r="C62" s="7" t="s">
        <v>85</v>
      </c>
      <c r="D62" s="7" t="s">
        <v>225</v>
      </c>
      <c r="E62" s="12" t="s">
        <v>187</v>
      </c>
      <c r="F62" s="13" t="s">
        <v>12</v>
      </c>
    </row>
    <row r="63" spans="1:6" s="1" customFormat="1" x14ac:dyDescent="0.35">
      <c r="A63" s="13">
        <v>58</v>
      </c>
      <c r="B63" s="7" t="s">
        <v>123</v>
      </c>
      <c r="C63" s="7" t="s">
        <v>124</v>
      </c>
      <c r="D63" s="7" t="s">
        <v>225</v>
      </c>
      <c r="E63" s="12" t="s">
        <v>175</v>
      </c>
      <c r="F63" s="13" t="s">
        <v>12</v>
      </c>
    </row>
    <row r="64" spans="1:6" s="1" customFormat="1" ht="15" customHeight="1" x14ac:dyDescent="0.35">
      <c r="A64" s="13">
        <v>59</v>
      </c>
      <c r="B64" s="7" t="s">
        <v>140</v>
      </c>
      <c r="C64" s="7" t="s">
        <v>141</v>
      </c>
      <c r="D64" s="7" t="s">
        <v>252</v>
      </c>
      <c r="E64" s="12">
        <v>0.6633</v>
      </c>
      <c r="F64" s="13" t="s">
        <v>12</v>
      </c>
    </row>
    <row r="65" spans="1:6" s="1" customFormat="1" x14ac:dyDescent="0.35">
      <c r="A65" s="13">
        <v>60</v>
      </c>
      <c r="B65" s="7" t="s">
        <v>131</v>
      </c>
      <c r="C65" s="7" t="s">
        <v>132</v>
      </c>
      <c r="D65" s="7" t="s">
        <v>248</v>
      </c>
      <c r="E65" s="12" t="s">
        <v>167</v>
      </c>
      <c r="F65" s="13" t="s">
        <v>12</v>
      </c>
    </row>
  </sheetData>
  <sortState xmlns:xlrd2="http://schemas.microsoft.com/office/spreadsheetml/2017/richdata2" ref="A6:F65">
    <sortCondition ref="D6"/>
  </sortState>
  <mergeCells count="2">
    <mergeCell ref="A2:F2"/>
    <mergeCell ref="A3:F3"/>
  </mergeCells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J9:J959</xm:sqref>
        </x14:dataValidation>
        <x14:dataValidation type="list" allowBlank="1" showInputMessage="1" showErrorMessage="1" xr:uid="{00000000-0002-0000-0000-000001000000}">
          <x14:formula1>
            <xm:f>Sheet2!$B$2:$B$4</xm:f>
          </x14:formula1>
          <xm:sqref>H9:H959</xm:sqref>
        </x14:dataValidation>
        <x14:dataValidation type="list" allowBlank="1" showInputMessage="1" showErrorMessage="1" xr:uid="{00000000-0002-0000-0000-000002000000}">
          <x14:formula1>
            <xm:f>Sheet2!$A$2:$A$6</xm:f>
          </x14:formula1>
          <xm:sqref>E9:E959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C15" sqref="C15"/>
    </sheetView>
  </sheetViews>
  <sheetFormatPr defaultRowHeight="14.5" x14ac:dyDescent="0.35"/>
  <cols>
    <col min="1" max="1" width="14" bestFit="1" customWidth="1"/>
    <col min="2" max="2" width="12.7265625" bestFit="1" customWidth="1"/>
    <col min="3" max="3" width="15.1796875" customWidth="1"/>
  </cols>
  <sheetData>
    <row r="1" spans="1:7" x14ac:dyDescent="0.35">
      <c r="A1" s="5" t="s">
        <v>0</v>
      </c>
      <c r="B1" s="3" t="s">
        <v>7</v>
      </c>
      <c r="C1" s="3" t="s">
        <v>1</v>
      </c>
    </row>
    <row r="2" spans="1:7" x14ac:dyDescent="0.35">
      <c r="A2" s="2" t="str">
        <f ca="1">CONCATENATE(E2,F2,G2)</f>
        <v>2022-2023</v>
      </c>
      <c r="B2" s="4" t="s">
        <v>8</v>
      </c>
      <c r="C2" s="2" t="s">
        <v>2</v>
      </c>
      <c r="E2" s="2">
        <f ca="1">YEAR(TODAY())-1</f>
        <v>2022</v>
      </c>
      <c r="F2" s="6" t="s">
        <v>11</v>
      </c>
      <c r="G2" s="2">
        <f ca="1">YEAR(TODAY())</f>
        <v>2023</v>
      </c>
    </row>
    <row r="3" spans="1:7" x14ac:dyDescent="0.35">
      <c r="A3" s="2" t="str">
        <f t="shared" ref="A3:A6" ca="1" si="0">CONCATENATE(E3,F3,G3)</f>
        <v>2021-2022</v>
      </c>
      <c r="B3" s="4" t="s">
        <v>9</v>
      </c>
      <c r="C3" s="2" t="s">
        <v>3</v>
      </c>
      <c r="E3" s="2">
        <f ca="1">E2-1</f>
        <v>2021</v>
      </c>
      <c r="F3" s="6" t="s">
        <v>11</v>
      </c>
      <c r="G3" s="2">
        <f ca="1">G2-1</f>
        <v>2022</v>
      </c>
    </row>
    <row r="4" spans="1:7" x14ac:dyDescent="0.35">
      <c r="A4" s="2" t="str">
        <f t="shared" ca="1" si="0"/>
        <v>2020-2021</v>
      </c>
      <c r="B4" s="4" t="s">
        <v>10</v>
      </c>
      <c r="C4" s="2" t="s">
        <v>4</v>
      </c>
      <c r="E4" s="2">
        <f ca="1">E3-1</f>
        <v>2020</v>
      </c>
      <c r="F4" s="6" t="s">
        <v>11</v>
      </c>
      <c r="G4" s="2">
        <f t="shared" ref="G4:G6" ca="1" si="1">G3-1</f>
        <v>2021</v>
      </c>
    </row>
    <row r="5" spans="1:7" x14ac:dyDescent="0.35">
      <c r="A5" s="2" t="str">
        <f t="shared" ca="1" si="0"/>
        <v>2019-2020</v>
      </c>
      <c r="C5" s="2" t="s">
        <v>5</v>
      </c>
      <c r="E5" s="2">
        <f t="shared" ref="E5:E6" ca="1" si="2">E4-1</f>
        <v>2019</v>
      </c>
      <c r="F5" s="6" t="s">
        <v>11</v>
      </c>
      <c r="G5" s="2">
        <f t="shared" ca="1" si="1"/>
        <v>2020</v>
      </c>
    </row>
    <row r="6" spans="1:7" x14ac:dyDescent="0.35">
      <c r="A6" s="2" t="str">
        <f t="shared" ca="1" si="0"/>
        <v>2018-2019</v>
      </c>
      <c r="C6" s="2" t="s">
        <v>6</v>
      </c>
      <c r="E6" s="2">
        <f t="shared" ca="1" si="2"/>
        <v>2018</v>
      </c>
      <c r="F6" s="6" t="s">
        <v>11</v>
      </c>
      <c r="G6" s="2">
        <f t="shared" ca="1" si="1"/>
        <v>2019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Pujar</cp:lastModifiedBy>
  <cp:lastPrinted>2022-04-20T08:16:04Z</cp:lastPrinted>
  <dcterms:created xsi:type="dcterms:W3CDTF">2014-11-29T19:52:20Z</dcterms:created>
  <dcterms:modified xsi:type="dcterms:W3CDTF">2023-05-31T17:12:24Z</dcterms:modified>
</cp:coreProperties>
</file>